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Аналит.отчет" sheetId="1" r:id="rId1"/>
  </sheets>
  <definedNames/>
  <calcPr fullCalcOnLoad="1"/>
</workbook>
</file>

<file path=xl/sharedStrings.xml><?xml version="1.0" encoding="utf-8"?>
<sst xmlns="http://schemas.openxmlformats.org/spreadsheetml/2006/main" count="348" uniqueCount="124">
  <si>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</si>
  <si>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</si>
  <si>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</si>
  <si>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</si>
  <si>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</si>
  <si>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</si>
  <si>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</si>
  <si>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</si>
  <si>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</si>
  <si>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</si>
  <si>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</si>
  <si>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</si>
  <si>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</si>
  <si>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</si>
  <si>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</si>
  <si>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</si>
  <si>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</si>
  <si>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</si>
  <si>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</si>
  <si>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</si>
  <si>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</si>
  <si>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</si>
  <si>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</si>
  <si>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</si>
  <si>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</si>
  <si>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</si>
  <si>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</si>
  <si>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</si>
  <si>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</si>
  <si>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</si>
  <si>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</si>
  <si>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</si>
  <si>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</si>
  <si>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</si>
  <si>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</si>
  <si>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</si>
  <si>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</si>
  <si>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</si>
  <si>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</si>
  <si>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</si>
  <si>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</si>
  <si>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</si>
  <si>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</si>
  <si>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</si>
  <si>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</si>
  <si>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</si>
  <si>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</si>
  <si>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</si>
  <si>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</si>
  <si>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</si>
  <si>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</si>
  <si>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</si>
  <si>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</si>
  <si>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</si>
  <si>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</si>
  <si>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</si>
  <si>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</si>
  <si>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</si>
  <si>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</si>
  <si>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</si>
  <si>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</si>
  <si>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</si>
  <si>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</si>
  <si>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</si>
  <si>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</si>
  <si>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</si>
  <si>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</si>
  <si>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</si>
  <si>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</si>
  <si>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</si>
  <si>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</si>
  <si>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</si>
  <si>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</si>
  <si>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</si>
  <si>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</si>
  <si>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</si>
  <si>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</si>
  <si>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</si>
  <si>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</si>
  <si>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</si>
  <si>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</si>
  <si>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</si>
  <si>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</si>
  <si>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* Раздел  "Лесное хозяйство и предоставление услуг в этой области" включает лесозаготовки.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</si>
  <si>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</si>
  <si>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Лесозаготовки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</si>
  <si>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</si>
  <si>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</si>
  <si>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</si>
  <si>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</si>
  <si>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</si>
  <si>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</si>
  <si>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</si>
  <si>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</si>
  <si>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</si>
  <si>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</si>
  <si>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</si>
  <si>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</si>
  <si>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</si>
  <si>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</si>
  <si>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</si>
  <si>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</si>
  <si>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</si>
  <si>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</si>
  <si>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Объем отгруженных товаров собственного производства, выполненных работ и услуг</t>
  </si>
  <si>
    <t>х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</si>
  <si>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</si>
  <si>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</si>
  <si>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</si>
  <si>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</si>
  <si>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</si>
  <si>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Демографические процессы****</t>
  </si>
  <si>
    <t>Трудовые ресурсы****</t>
  </si>
  <si>
    <t>Миграция населения (разница между числом прибывших и числом выбывших, приток(+), отток(-)</t>
  </si>
  <si>
    <t>Прочие, в том числе: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</si>
  <si>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</si>
  <si>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</si>
  <si>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r>
      <t>****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</si>
  <si>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</si>
  <si>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</si>
  <si>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Динамика в действ. ценах, %</t>
  </si>
  <si>
    <t>Значение показателя за соответствующий период 2015 года</t>
  </si>
  <si>
    <t>Аналитический отчет о социально-экономической ситуации в муниципальном образовании "Нукутский район" за 2016 год</t>
  </si>
  <si>
    <t>Значение показателя за 2016 г отчетный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</si>
</sst>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u val="single"/>
      <sz val="16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4" fillId="0" borderId="9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2" fontId="4" fillId="0" borderId="11" xfId="18" applyNumberFormat="1" applyFont="1" applyFill="1" applyBorder="1" applyAlignment="1">
      <alignment horizontal="center" vertical="center"/>
      <protection/>
    </xf>
    <xf numFmtId="0" fontId="4" fillId="0" borderId="11" xfId="18" applyFont="1" applyFill="1" applyBorder="1" applyAlignment="1">
      <alignment horizontal="center" vertical="center"/>
      <protection/>
    </xf>
    <xf numFmtId="2" fontId="4" fillId="0" borderId="11" xfId="17" applyNumberFormat="1" applyFont="1" applyFill="1" applyBorder="1" applyAlignment="1">
      <alignment horizontal="center" vertical="center"/>
      <protection/>
    </xf>
    <xf numFmtId="0" fontId="4" fillId="0" borderId="11" xfId="17" applyFont="1" applyFill="1" applyBorder="1" applyAlignment="1">
      <alignment horizontal="center" vertical="center"/>
      <protection/>
    </xf>
    <xf numFmtId="1" fontId="4" fillId="0" borderId="11" xfId="17" applyNumberFormat="1" applyFont="1" applyFill="1" applyBorder="1" applyAlignment="1">
      <alignment horizontal="center" vertical="center"/>
      <protection/>
    </xf>
    <xf numFmtId="2" fontId="4" fillId="0" borderId="9" xfId="17" applyNumberFormat="1" applyFont="1" applyFill="1" applyBorder="1" applyAlignment="1">
      <alignment horizontal="center" vertical="center"/>
      <protection/>
    </xf>
    <xf numFmtId="0" fontId="4" fillId="0" borderId="9" xfId="17" applyFont="1" applyFill="1" applyBorder="1" applyAlignment="1">
      <alignment horizontal="center" vertical="center"/>
      <protection/>
    </xf>
    <xf numFmtId="2" fontId="4" fillId="0" borderId="6" xfId="17" applyNumberFormat="1" applyFont="1" applyFill="1" applyBorder="1" applyAlignment="1">
      <alignment horizontal="center" vertical="center"/>
      <protection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2" fontId="4" fillId="0" borderId="1" xfId="17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 13" xfId="17"/>
    <cellStyle name="Обычный 7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75" zoomScaleNormal="75" workbookViewId="0" topLeftCell="A1">
      <selection activeCell="C30" sqref="C30"/>
    </sheetView>
  </sheetViews>
  <sheetFormatPr defaultColWidth="9.00390625" defaultRowHeight="12.75"/>
  <cols>
    <col min="1" max="1" width="74.625" style="0" customWidth="1"/>
    <col min="2" max="2" width="11.625" style="0" customWidth="1"/>
    <col min="3" max="3" width="22.875" style="0" customWidth="1"/>
    <col min="4" max="4" width="22.75390625" style="0" customWidth="1"/>
    <col min="5" max="5" width="14.625" style="0" customWidth="1"/>
  </cols>
  <sheetData>
    <row r="1" spans="1:5" ht="105" customHeight="1">
      <c r="A1" s="1"/>
      <c r="B1" s="2"/>
      <c r="C1" s="1"/>
      <c r="D1" s="86" t="s">
        <v>0</v>
      </c>
      <c r="E1" s="86"/>
    </row>
    <row r="2" spans="1:5" ht="17.25">
      <c r="A2" s="2"/>
      <c r="B2" s="2"/>
      <c r="C2" s="1"/>
      <c r="D2" s="87"/>
      <c r="E2" s="87"/>
    </row>
    <row r="3" spans="1:5" ht="51" customHeight="1">
      <c r="A3" s="88" t="s">
        <v>122</v>
      </c>
      <c r="B3" s="88"/>
      <c r="C3" s="88"/>
      <c r="D3" s="88"/>
      <c r="E3" s="88"/>
    </row>
    <row r="4" spans="1:5" ht="17.25">
      <c r="A4" s="89"/>
      <c r="B4" s="89"/>
      <c r="C4" s="89"/>
      <c r="D4" s="89"/>
      <c r="E4" s="89"/>
    </row>
    <row r="5" spans="1:5" ht="111" customHeight="1">
      <c r="A5" s="38" t="s">
        <v>1</v>
      </c>
      <c r="B5" s="39" t="s">
        <v>2</v>
      </c>
      <c r="C5" s="58" t="s">
        <v>123</v>
      </c>
      <c r="D5" s="58" t="s">
        <v>121</v>
      </c>
      <c r="E5" s="58" t="s">
        <v>120</v>
      </c>
    </row>
    <row r="6" spans="1:5" ht="17.25">
      <c r="A6" s="80" t="s">
        <v>3</v>
      </c>
      <c r="B6" s="81"/>
      <c r="C6" s="81"/>
      <c r="D6" s="81"/>
      <c r="E6" s="78"/>
    </row>
    <row r="7" spans="1:5" ht="36">
      <c r="A7" s="3" t="s">
        <v>4</v>
      </c>
      <c r="B7" s="29" t="s">
        <v>5</v>
      </c>
      <c r="C7" s="59">
        <v>4205.16</v>
      </c>
      <c r="D7" s="59">
        <v>4294.73</v>
      </c>
      <c r="E7" s="59">
        <f>C7/D7*100</f>
        <v>97.91442069699376</v>
      </c>
    </row>
    <row r="8" spans="1:5" ht="18">
      <c r="A8" s="5" t="s">
        <v>6</v>
      </c>
      <c r="B8" s="6"/>
      <c r="C8" s="60" t="s">
        <v>105</v>
      </c>
      <c r="D8" s="60" t="s">
        <v>105</v>
      </c>
      <c r="E8" s="60" t="s">
        <v>105</v>
      </c>
    </row>
    <row r="9" spans="1:5" ht="18">
      <c r="A9" s="48" t="s">
        <v>86</v>
      </c>
      <c r="B9" s="8" t="s">
        <v>5</v>
      </c>
      <c r="C9" s="59">
        <v>188.05</v>
      </c>
      <c r="D9" s="59">
        <v>247.04</v>
      </c>
      <c r="E9" s="59">
        <f>C9/D9*100</f>
        <v>76.12127590673576</v>
      </c>
    </row>
    <row r="10" spans="1:5" ht="18">
      <c r="A10" s="28" t="s">
        <v>102</v>
      </c>
      <c r="B10" s="8" t="s">
        <v>5</v>
      </c>
      <c r="C10" s="59">
        <v>0</v>
      </c>
      <c r="D10" s="59">
        <v>0</v>
      </c>
      <c r="E10" s="59">
        <v>0</v>
      </c>
    </row>
    <row r="11" spans="1:5" ht="18">
      <c r="A11" s="55" t="s">
        <v>88</v>
      </c>
      <c r="B11" s="8" t="s">
        <v>5</v>
      </c>
      <c r="C11" s="59">
        <v>0</v>
      </c>
      <c r="D11" s="59">
        <v>0</v>
      </c>
      <c r="E11" s="59">
        <v>0</v>
      </c>
    </row>
    <row r="12" spans="1:5" ht="18">
      <c r="A12" s="55" t="s">
        <v>89</v>
      </c>
      <c r="B12" s="8" t="s">
        <v>5</v>
      </c>
      <c r="C12" s="59">
        <v>4017.11</v>
      </c>
      <c r="D12" s="59">
        <v>4047.68</v>
      </c>
      <c r="E12" s="59">
        <f>C12/D12*100</f>
        <v>99.24475254960868</v>
      </c>
    </row>
    <row r="13" spans="1:5" ht="18">
      <c r="A13" s="55" t="s">
        <v>103</v>
      </c>
      <c r="B13" s="8" t="s">
        <v>5</v>
      </c>
      <c r="C13" s="59">
        <v>0</v>
      </c>
      <c r="D13" s="59">
        <v>0</v>
      </c>
      <c r="E13" s="59">
        <v>0</v>
      </c>
    </row>
    <row r="14" spans="1:5" ht="18">
      <c r="A14" s="55" t="s">
        <v>24</v>
      </c>
      <c r="B14" s="8" t="s">
        <v>5</v>
      </c>
      <c r="C14" s="59">
        <v>0</v>
      </c>
      <c r="D14" s="59">
        <v>0</v>
      </c>
      <c r="E14" s="59">
        <v>0</v>
      </c>
    </row>
    <row r="15" spans="1:5" ht="54">
      <c r="A15" s="28" t="s">
        <v>119</v>
      </c>
      <c r="B15" s="8" t="s">
        <v>5</v>
      </c>
      <c r="C15" s="59">
        <v>0</v>
      </c>
      <c r="D15" s="59">
        <v>0</v>
      </c>
      <c r="E15" s="59">
        <v>0</v>
      </c>
    </row>
    <row r="16" spans="1:5" ht="18">
      <c r="A16" s="55" t="s">
        <v>91</v>
      </c>
      <c r="B16" s="8" t="s">
        <v>5</v>
      </c>
      <c r="C16" s="59">
        <v>0</v>
      </c>
      <c r="D16" s="59">
        <v>0</v>
      </c>
      <c r="E16" s="59">
        <v>0</v>
      </c>
    </row>
    <row r="17" spans="1:5" ht="18">
      <c r="A17" s="55" t="s">
        <v>96</v>
      </c>
      <c r="B17" s="8" t="s">
        <v>5</v>
      </c>
      <c r="C17" s="59">
        <v>0</v>
      </c>
      <c r="D17" s="59">
        <v>0</v>
      </c>
      <c r="E17" s="59">
        <v>0</v>
      </c>
    </row>
    <row r="18" spans="1:5" ht="36">
      <c r="A18" s="10" t="s">
        <v>7</v>
      </c>
      <c r="B18" s="8" t="s">
        <v>8</v>
      </c>
      <c r="C18" s="59">
        <v>268015.3</v>
      </c>
      <c r="D18" s="59">
        <v>273027.97</v>
      </c>
      <c r="E18" s="59">
        <f>C18/D18*100</f>
        <v>98.16404524415576</v>
      </c>
    </row>
    <row r="19" spans="1:5" ht="18">
      <c r="A19" s="10" t="s">
        <v>106</v>
      </c>
      <c r="B19" s="8" t="s">
        <v>5</v>
      </c>
      <c r="C19" s="59">
        <v>2.56</v>
      </c>
      <c r="D19" s="59">
        <v>22.68</v>
      </c>
      <c r="E19" s="59">
        <f>C19/D19*100</f>
        <v>11.287477954144622</v>
      </c>
    </row>
    <row r="20" spans="1:5" ht="18">
      <c r="A20" s="10" t="s">
        <v>9</v>
      </c>
      <c r="B20" s="8" t="s">
        <v>5</v>
      </c>
      <c r="C20" s="59">
        <v>-358.97</v>
      </c>
      <c r="D20" s="59">
        <v>-167.66</v>
      </c>
      <c r="E20" s="59">
        <f>C20/D20*100</f>
        <v>214.1059286651557</v>
      </c>
    </row>
    <row r="21" spans="1:5" ht="18">
      <c r="A21" s="10" t="s">
        <v>10</v>
      </c>
      <c r="B21" s="8" t="s">
        <v>11</v>
      </c>
      <c r="C21" s="59">
        <v>50</v>
      </c>
      <c r="D21" s="59">
        <v>50</v>
      </c>
      <c r="E21" s="60" t="s">
        <v>105</v>
      </c>
    </row>
    <row r="22" spans="1:5" ht="18">
      <c r="A22" s="10" t="s">
        <v>12</v>
      </c>
      <c r="B22" s="8" t="s">
        <v>11</v>
      </c>
      <c r="C22" s="59">
        <v>50</v>
      </c>
      <c r="D22" s="59">
        <v>50</v>
      </c>
      <c r="E22" s="60" t="s">
        <v>105</v>
      </c>
    </row>
    <row r="23" spans="1:5" ht="54">
      <c r="A23" s="11" t="s">
        <v>13</v>
      </c>
      <c r="B23" s="8" t="s">
        <v>5</v>
      </c>
      <c r="C23" s="59">
        <v>69.63</v>
      </c>
      <c r="D23" s="59">
        <v>80.37</v>
      </c>
      <c r="E23" s="59">
        <f>C23/D23*100</f>
        <v>86.63680477790219</v>
      </c>
    </row>
    <row r="24" spans="1:5" ht="54">
      <c r="A24" s="11" t="s">
        <v>14</v>
      </c>
      <c r="B24" s="8" t="s">
        <v>5</v>
      </c>
      <c r="C24" s="59">
        <v>71.24</v>
      </c>
      <c r="D24" s="59">
        <v>82.05</v>
      </c>
      <c r="E24" s="59">
        <f>C24/D24*100</f>
        <v>86.82510664229129</v>
      </c>
    </row>
    <row r="25" spans="1:5" ht="36">
      <c r="A25" s="11" t="s">
        <v>107</v>
      </c>
      <c r="B25" s="8" t="s">
        <v>15</v>
      </c>
      <c r="C25" s="59">
        <v>4.54</v>
      </c>
      <c r="D25" s="59">
        <v>5.22</v>
      </c>
      <c r="E25" s="59">
        <f>C25/D25*100</f>
        <v>86.97318007662835</v>
      </c>
    </row>
    <row r="26" spans="1:5" ht="17.25">
      <c r="A26" s="80" t="s">
        <v>16</v>
      </c>
      <c r="B26" s="81"/>
      <c r="C26" s="79"/>
      <c r="D26" s="79"/>
      <c r="E26" s="82"/>
    </row>
    <row r="27" spans="1:5" s="69" customFormat="1" ht="34.5">
      <c r="A27" s="70" t="s">
        <v>110</v>
      </c>
      <c r="B27" s="71" t="s">
        <v>11</v>
      </c>
      <c r="C27" s="61">
        <v>91.98</v>
      </c>
      <c r="D27" s="61">
        <v>86.75</v>
      </c>
      <c r="E27" s="62" t="s">
        <v>105</v>
      </c>
    </row>
    <row r="28" spans="1:5" s="69" customFormat="1" ht="18">
      <c r="A28" s="72" t="s">
        <v>18</v>
      </c>
      <c r="B28" s="73"/>
      <c r="C28" s="62" t="s">
        <v>105</v>
      </c>
      <c r="D28" s="62" t="s">
        <v>105</v>
      </c>
      <c r="E28" s="62" t="s">
        <v>105</v>
      </c>
    </row>
    <row r="29" spans="1:5" s="69" customFormat="1" ht="36">
      <c r="A29" s="67" t="s">
        <v>17</v>
      </c>
      <c r="B29" s="68" t="s">
        <v>5</v>
      </c>
      <c r="C29" s="61">
        <v>130.17</v>
      </c>
      <c r="D29" s="61">
        <v>174.73</v>
      </c>
      <c r="E29" s="59">
        <f>C29/D29*100</f>
        <v>74.49779660046929</v>
      </c>
    </row>
    <row r="30" spans="1:5" s="69" customFormat="1" ht="18">
      <c r="A30" s="67" t="s">
        <v>109</v>
      </c>
      <c r="B30" s="68" t="s">
        <v>11</v>
      </c>
      <c r="C30" s="61">
        <v>70.88</v>
      </c>
      <c r="D30" s="61">
        <v>86.32</v>
      </c>
      <c r="E30" s="62" t="s">
        <v>105</v>
      </c>
    </row>
    <row r="31" spans="1:5" s="69" customFormat="1" ht="18">
      <c r="A31" s="72" t="s">
        <v>19</v>
      </c>
      <c r="B31" s="73"/>
      <c r="C31" s="62" t="s">
        <v>105</v>
      </c>
      <c r="D31" s="62" t="s">
        <v>105</v>
      </c>
      <c r="E31" s="62" t="s">
        <v>105</v>
      </c>
    </row>
    <row r="32" spans="1:5" s="69" customFormat="1" ht="36">
      <c r="A32" s="67" t="s">
        <v>17</v>
      </c>
      <c r="B32" s="68" t="s">
        <v>5</v>
      </c>
      <c r="C32" s="61">
        <v>2109.29</v>
      </c>
      <c r="D32" s="61">
        <v>2258.85</v>
      </c>
      <c r="E32" s="59">
        <f>C32/D32*100</f>
        <v>93.37893175731014</v>
      </c>
    </row>
    <row r="33" spans="1:5" s="69" customFormat="1" ht="18">
      <c r="A33" s="67" t="s">
        <v>109</v>
      </c>
      <c r="B33" s="68" t="s">
        <v>11</v>
      </c>
      <c r="C33" s="61">
        <v>92.74</v>
      </c>
      <c r="D33" s="61">
        <v>86.77</v>
      </c>
      <c r="E33" s="62" t="s">
        <v>105</v>
      </c>
    </row>
    <row r="34" spans="1:5" s="69" customFormat="1" ht="34.5">
      <c r="A34" s="72" t="s">
        <v>20</v>
      </c>
      <c r="B34" s="73"/>
      <c r="C34" s="62" t="s">
        <v>105</v>
      </c>
      <c r="D34" s="62" t="s">
        <v>105</v>
      </c>
      <c r="E34" s="62" t="s">
        <v>105</v>
      </c>
    </row>
    <row r="35" spans="1:5" s="69" customFormat="1" ht="36">
      <c r="A35" s="67" t="s">
        <v>104</v>
      </c>
      <c r="B35" s="68" t="s">
        <v>5</v>
      </c>
      <c r="C35" s="61">
        <v>17.5</v>
      </c>
      <c r="D35" s="61">
        <v>12.02</v>
      </c>
      <c r="E35" s="59">
        <f>C35/D35*100</f>
        <v>145.59068219633943</v>
      </c>
    </row>
    <row r="36" spans="1:5" s="69" customFormat="1" ht="18">
      <c r="A36" s="74" t="s">
        <v>109</v>
      </c>
      <c r="B36" s="50" t="s">
        <v>11</v>
      </c>
      <c r="C36" s="61">
        <v>0</v>
      </c>
      <c r="D36" s="61">
        <v>0</v>
      </c>
      <c r="E36" s="62" t="s">
        <v>105</v>
      </c>
    </row>
    <row r="37" spans="1:5" ht="18">
      <c r="A37" s="52" t="s">
        <v>21</v>
      </c>
      <c r="B37" s="53"/>
      <c r="C37" s="62" t="s">
        <v>105</v>
      </c>
      <c r="D37" s="62" t="s">
        <v>105</v>
      </c>
      <c r="E37" s="62" t="s">
        <v>105</v>
      </c>
    </row>
    <row r="38" spans="1:5" ht="18">
      <c r="A38" s="15" t="s">
        <v>22</v>
      </c>
      <c r="B38" s="12" t="s">
        <v>5</v>
      </c>
      <c r="C38" s="61">
        <v>196.36</v>
      </c>
      <c r="D38" s="61">
        <v>250.51</v>
      </c>
      <c r="E38" s="59">
        <f>C38/D38*100</f>
        <v>78.38409644325577</v>
      </c>
    </row>
    <row r="39" spans="1:5" ht="18">
      <c r="A39" s="16" t="s">
        <v>23</v>
      </c>
      <c r="B39" s="17" t="s">
        <v>11</v>
      </c>
      <c r="C39" s="61">
        <v>98.47</v>
      </c>
      <c r="D39" s="61">
        <v>95.1</v>
      </c>
      <c r="E39" s="62" t="s">
        <v>105</v>
      </c>
    </row>
    <row r="40" spans="1:5" ht="18">
      <c r="A40" s="18" t="s">
        <v>24</v>
      </c>
      <c r="B40" s="19"/>
      <c r="C40" s="62" t="s">
        <v>105</v>
      </c>
      <c r="D40" s="62" t="s">
        <v>105</v>
      </c>
      <c r="E40" s="62" t="s">
        <v>105</v>
      </c>
    </row>
    <row r="41" spans="1:5" s="69" customFormat="1" ht="18">
      <c r="A41" s="75" t="s">
        <v>25</v>
      </c>
      <c r="B41" s="68" t="s">
        <v>5</v>
      </c>
      <c r="C41" s="61">
        <v>0</v>
      </c>
      <c r="D41" s="61">
        <v>0</v>
      </c>
      <c r="E41" s="59">
        <v>0</v>
      </c>
    </row>
    <row r="42" spans="1:5" s="69" customFormat="1" ht="18">
      <c r="A42" s="75" t="s">
        <v>26</v>
      </c>
      <c r="B42" s="68" t="s">
        <v>27</v>
      </c>
      <c r="C42" s="61">
        <v>3311</v>
      </c>
      <c r="D42" s="61">
        <v>6618</v>
      </c>
      <c r="E42" s="59">
        <f>C42/D42*100</f>
        <v>50.03022061045633</v>
      </c>
    </row>
    <row r="43" spans="1:5" s="69" customFormat="1" ht="18">
      <c r="A43" s="16" t="s">
        <v>28</v>
      </c>
      <c r="B43" s="76" t="s">
        <v>27</v>
      </c>
      <c r="C43" s="61">
        <v>0.21</v>
      </c>
      <c r="D43" s="61">
        <v>0.42</v>
      </c>
      <c r="E43" s="59">
        <f>C43/D43*100</f>
        <v>50</v>
      </c>
    </row>
    <row r="44" spans="1:5" ht="18">
      <c r="A44" s="13" t="s">
        <v>29</v>
      </c>
      <c r="B44" s="14"/>
      <c r="C44" s="62" t="s">
        <v>105</v>
      </c>
      <c r="D44" s="62" t="s">
        <v>105</v>
      </c>
      <c r="E44" s="62" t="s">
        <v>105</v>
      </c>
    </row>
    <row r="45" spans="1:5" ht="18">
      <c r="A45" s="20" t="s">
        <v>30</v>
      </c>
      <c r="B45" s="6" t="s">
        <v>31</v>
      </c>
      <c r="C45" s="61">
        <v>0</v>
      </c>
      <c r="D45" s="61">
        <v>0</v>
      </c>
      <c r="E45" s="59">
        <v>0</v>
      </c>
    </row>
    <row r="46" spans="1:5" ht="18">
      <c r="A46" s="22" t="s">
        <v>32</v>
      </c>
      <c r="B46" s="12" t="s">
        <v>33</v>
      </c>
      <c r="C46" s="61">
        <v>0</v>
      </c>
      <c r="D46" s="61">
        <v>0</v>
      </c>
      <c r="E46" s="59">
        <v>0</v>
      </c>
    </row>
    <row r="47" spans="1:5" ht="18">
      <c r="A47" s="18" t="s">
        <v>34</v>
      </c>
      <c r="B47" s="19"/>
      <c r="C47" s="62" t="s">
        <v>105</v>
      </c>
      <c r="D47" s="62" t="s">
        <v>105</v>
      </c>
      <c r="E47" s="62" t="s">
        <v>105</v>
      </c>
    </row>
    <row r="48" spans="1:5" ht="18">
      <c r="A48" s="20" t="s">
        <v>35</v>
      </c>
      <c r="B48" s="6" t="s">
        <v>5</v>
      </c>
      <c r="C48" s="61">
        <v>694.01</v>
      </c>
      <c r="D48" s="61">
        <v>639.01</v>
      </c>
      <c r="E48" s="59">
        <f>C48/D48*100</f>
        <v>108.60706405220574</v>
      </c>
    </row>
    <row r="49" spans="1:5" ht="18">
      <c r="A49" s="21" t="s">
        <v>36</v>
      </c>
      <c r="B49" s="17" t="s">
        <v>11</v>
      </c>
      <c r="C49" s="61">
        <v>99.7</v>
      </c>
      <c r="D49" s="61">
        <v>98.7</v>
      </c>
      <c r="E49" s="62" t="s">
        <v>105</v>
      </c>
    </row>
    <row r="50" spans="1:5" ht="18">
      <c r="A50" s="18" t="s">
        <v>37</v>
      </c>
      <c r="B50" s="19"/>
      <c r="C50" s="62" t="s">
        <v>105</v>
      </c>
      <c r="D50" s="62" t="s">
        <v>105</v>
      </c>
      <c r="E50" s="62" t="s">
        <v>105</v>
      </c>
    </row>
    <row r="51" spans="1:5" ht="18">
      <c r="A51" s="20" t="s">
        <v>38</v>
      </c>
      <c r="B51" s="6" t="s">
        <v>39</v>
      </c>
      <c r="C51" s="63">
        <v>49</v>
      </c>
      <c r="D51" s="63">
        <v>50</v>
      </c>
      <c r="E51" s="59">
        <f>C51/D51*100</f>
        <v>98</v>
      </c>
    </row>
    <row r="52" spans="1:5" ht="36">
      <c r="A52" s="21" t="s">
        <v>40</v>
      </c>
      <c r="B52" s="17" t="s">
        <v>11</v>
      </c>
      <c r="C52" s="61">
        <v>5.56</v>
      </c>
      <c r="D52" s="61">
        <v>5.42</v>
      </c>
      <c r="E52" s="62" t="s">
        <v>105</v>
      </c>
    </row>
    <row r="53" spans="1:5" ht="36">
      <c r="A53" s="3" t="s">
        <v>41</v>
      </c>
      <c r="B53" s="12" t="s">
        <v>8</v>
      </c>
      <c r="C53" s="61">
        <v>578605</v>
      </c>
      <c r="D53" s="61">
        <v>552683</v>
      </c>
      <c r="E53" s="59">
        <f>C53/D53*100</f>
        <v>104.69021120606206</v>
      </c>
    </row>
    <row r="54" spans="1:5" ht="18">
      <c r="A54" s="23" t="s">
        <v>42</v>
      </c>
      <c r="B54" s="12" t="s">
        <v>8</v>
      </c>
      <c r="C54" s="61">
        <v>0</v>
      </c>
      <c r="D54" s="61">
        <v>0</v>
      </c>
      <c r="E54" s="59">
        <v>0</v>
      </c>
    </row>
    <row r="55" spans="1:5" ht="18">
      <c r="A55" s="23" t="s">
        <v>43</v>
      </c>
      <c r="B55" s="12" t="s">
        <v>8</v>
      </c>
      <c r="C55" s="61">
        <v>0</v>
      </c>
      <c r="D55" s="61">
        <v>0</v>
      </c>
      <c r="E55" s="59">
        <v>0</v>
      </c>
    </row>
    <row r="56" spans="1:5" ht="18">
      <c r="A56" s="24" t="s">
        <v>44</v>
      </c>
      <c r="B56" s="25" t="s">
        <v>8</v>
      </c>
      <c r="C56" s="61">
        <v>48126</v>
      </c>
      <c r="D56" s="61">
        <v>69186</v>
      </c>
      <c r="E56" s="59">
        <f>C56/D56*100</f>
        <v>69.56031567080045</v>
      </c>
    </row>
    <row r="57" spans="1:5" ht="17.25">
      <c r="A57" s="83" t="s">
        <v>111</v>
      </c>
      <c r="B57" s="84"/>
      <c r="C57" s="84"/>
      <c r="D57" s="84"/>
      <c r="E57" s="85"/>
    </row>
    <row r="58" spans="1:5" ht="72">
      <c r="A58" s="3" t="s">
        <v>45</v>
      </c>
      <c r="B58" s="12" t="s">
        <v>56</v>
      </c>
      <c r="C58" s="63">
        <v>7</v>
      </c>
      <c r="D58" s="63">
        <v>13</v>
      </c>
      <c r="E58" s="59">
        <f>C58/D58*100</f>
        <v>53.84615384615385</v>
      </c>
    </row>
    <row r="59" spans="1:5" ht="18">
      <c r="A59" s="10" t="s">
        <v>46</v>
      </c>
      <c r="B59" s="26"/>
      <c r="C59" s="62" t="s">
        <v>105</v>
      </c>
      <c r="D59" s="62" t="s">
        <v>105</v>
      </c>
      <c r="E59" s="62" t="s">
        <v>105</v>
      </c>
    </row>
    <row r="60" spans="1:5" ht="18">
      <c r="A60" s="28" t="s">
        <v>47</v>
      </c>
      <c r="B60" s="8" t="s">
        <v>48</v>
      </c>
      <c r="C60" s="61">
        <v>7.6</v>
      </c>
      <c r="D60" s="61">
        <v>7.63</v>
      </c>
      <c r="E60" s="59">
        <f>C60/D60*100</f>
        <v>99.60681520314547</v>
      </c>
    </row>
    <row r="61" spans="1:5" ht="18">
      <c r="A61" s="27" t="s">
        <v>49</v>
      </c>
      <c r="B61" s="8" t="s">
        <v>11</v>
      </c>
      <c r="C61" s="61">
        <f>C60/C75*100</f>
        <v>48.4384958572339</v>
      </c>
      <c r="D61" s="61">
        <f>D60/D75*100</f>
        <v>48.50603941513032</v>
      </c>
      <c r="E61" s="62" t="s">
        <v>105</v>
      </c>
    </row>
    <row r="62" spans="1:5" ht="18">
      <c r="A62" s="28" t="s">
        <v>50</v>
      </c>
      <c r="B62" s="8" t="s">
        <v>48</v>
      </c>
      <c r="C62" s="61">
        <v>8.09</v>
      </c>
      <c r="D62" s="61">
        <v>8.1</v>
      </c>
      <c r="E62" s="59">
        <f>C62/D62*100</f>
        <v>99.87654320987654</v>
      </c>
    </row>
    <row r="63" spans="1:5" ht="18">
      <c r="A63" s="28" t="s">
        <v>51</v>
      </c>
      <c r="B63" s="8" t="s">
        <v>11</v>
      </c>
      <c r="C63" s="64">
        <f>C62/C75*100</f>
        <v>51.56150414276609</v>
      </c>
      <c r="D63" s="64">
        <f>D62/D75*100</f>
        <v>51.49396058486967</v>
      </c>
      <c r="E63" s="65" t="s">
        <v>105</v>
      </c>
    </row>
    <row r="64" spans="1:5" ht="18">
      <c r="A64" s="10" t="s">
        <v>52</v>
      </c>
      <c r="B64" s="8"/>
      <c r="C64" s="62" t="s">
        <v>105</v>
      </c>
      <c r="D64" s="62" t="s">
        <v>105</v>
      </c>
      <c r="E64" s="62" t="s">
        <v>105</v>
      </c>
    </row>
    <row r="65" spans="1:5" ht="18">
      <c r="A65" s="28" t="s">
        <v>53</v>
      </c>
      <c r="B65" s="8" t="s">
        <v>48</v>
      </c>
      <c r="C65" s="61">
        <v>4.67</v>
      </c>
      <c r="D65" s="61">
        <v>4.65</v>
      </c>
      <c r="E65" s="59">
        <f>C65/D65*100</f>
        <v>100.43010752688171</v>
      </c>
    </row>
    <row r="66" spans="1:5" ht="18">
      <c r="A66" s="27" t="s">
        <v>49</v>
      </c>
      <c r="B66" s="8" t="s">
        <v>11</v>
      </c>
      <c r="C66" s="61">
        <f>C65/C75*100</f>
        <v>29.764181007010837</v>
      </c>
      <c r="D66" s="61">
        <f>D65/D75*100</f>
        <v>29.56134774316593</v>
      </c>
      <c r="E66" s="62" t="s">
        <v>105</v>
      </c>
    </row>
    <row r="67" spans="1:5" ht="18">
      <c r="A67" s="28" t="s">
        <v>54</v>
      </c>
      <c r="B67" s="8" t="s">
        <v>48</v>
      </c>
      <c r="C67" s="61">
        <v>8.33</v>
      </c>
      <c r="D67" s="61">
        <v>8.49</v>
      </c>
      <c r="E67" s="59">
        <f>C67/D67*100</f>
        <v>98.11542991755006</v>
      </c>
    </row>
    <row r="68" spans="1:5" ht="18">
      <c r="A68" s="27" t="s">
        <v>49</v>
      </c>
      <c r="B68" s="8" t="s">
        <v>11</v>
      </c>
      <c r="C68" s="61">
        <f>C67/C75*100</f>
        <v>53.09114085404717</v>
      </c>
      <c r="D68" s="61">
        <f>D67/D75*100</f>
        <v>53.97329942784488</v>
      </c>
      <c r="E68" s="62" t="s">
        <v>105</v>
      </c>
    </row>
    <row r="69" spans="1:5" ht="18">
      <c r="A69" s="28" t="s">
        <v>55</v>
      </c>
      <c r="B69" s="8" t="s">
        <v>48</v>
      </c>
      <c r="C69" s="61">
        <v>2.68</v>
      </c>
      <c r="D69" s="61">
        <v>2.59</v>
      </c>
      <c r="E69" s="59">
        <f>C69/D69*100</f>
        <v>103.47490347490348</v>
      </c>
    </row>
    <row r="70" spans="1:5" ht="18">
      <c r="A70" s="27" t="s">
        <v>49</v>
      </c>
      <c r="B70" s="8" t="s">
        <v>11</v>
      </c>
      <c r="C70" s="61">
        <f>C69/C75*100</f>
        <v>17.080943275971958</v>
      </c>
      <c r="D70" s="61">
        <f>D69/D75*100</f>
        <v>16.46535282898919</v>
      </c>
      <c r="E70" s="62" t="s">
        <v>105</v>
      </c>
    </row>
    <row r="71" spans="1:5" ht="36">
      <c r="A71" s="11" t="s">
        <v>113</v>
      </c>
      <c r="B71" s="8" t="s">
        <v>56</v>
      </c>
      <c r="C71" s="63">
        <v>-155</v>
      </c>
      <c r="D71" s="63">
        <v>-110</v>
      </c>
      <c r="E71" s="59">
        <f>C71/D71*100</f>
        <v>140.9090909090909</v>
      </c>
    </row>
    <row r="72" spans="1:5" ht="36">
      <c r="A72" s="11" t="s">
        <v>57</v>
      </c>
      <c r="B72" s="8" t="s">
        <v>11</v>
      </c>
      <c r="C72" s="61">
        <v>0</v>
      </c>
      <c r="D72" s="61">
        <v>0</v>
      </c>
      <c r="E72" s="62" t="s">
        <v>105</v>
      </c>
    </row>
    <row r="73" spans="1:5" ht="36">
      <c r="A73" s="11" t="s">
        <v>58</v>
      </c>
      <c r="B73" s="25" t="s">
        <v>11</v>
      </c>
      <c r="C73" s="61">
        <v>100</v>
      </c>
      <c r="D73" s="61">
        <v>100</v>
      </c>
      <c r="E73" s="62" t="s">
        <v>105</v>
      </c>
    </row>
    <row r="74" spans="1:5" ht="17.25">
      <c r="A74" s="92" t="s">
        <v>112</v>
      </c>
      <c r="B74" s="93"/>
      <c r="C74" s="93"/>
      <c r="D74" s="93"/>
      <c r="E74" s="94"/>
    </row>
    <row r="75" spans="1:5" ht="18">
      <c r="A75" s="56" t="s">
        <v>67</v>
      </c>
      <c r="B75" s="4" t="s">
        <v>68</v>
      </c>
      <c r="C75" s="61">
        <v>15.69</v>
      </c>
      <c r="D75" s="61">
        <v>15.73</v>
      </c>
      <c r="E75" s="59">
        <f>C75/D75*100</f>
        <v>99.74570883661792</v>
      </c>
    </row>
    <row r="76" spans="1:2" ht="18">
      <c r="A76" s="3" t="s">
        <v>59</v>
      </c>
      <c r="B76" s="12" t="s">
        <v>48</v>
      </c>
    </row>
    <row r="77" spans="1:5" ht="18">
      <c r="A77" s="10" t="s">
        <v>60</v>
      </c>
      <c r="B77" s="8" t="s">
        <v>48</v>
      </c>
      <c r="C77" s="61">
        <v>4.03</v>
      </c>
      <c r="D77" s="61">
        <v>4.46</v>
      </c>
      <c r="E77" s="59">
        <f>C77/D77*100</f>
        <v>90.35874439461884</v>
      </c>
    </row>
    <row r="78" spans="1:5" ht="18">
      <c r="A78" s="28" t="s">
        <v>61</v>
      </c>
      <c r="B78" s="8" t="s">
        <v>48</v>
      </c>
      <c r="C78" s="61">
        <v>3.73</v>
      </c>
      <c r="D78" s="61">
        <v>4.18</v>
      </c>
      <c r="E78" s="59">
        <f>C78/D78*100</f>
        <v>89.23444976076556</v>
      </c>
    </row>
    <row r="79" spans="1:5" ht="18">
      <c r="A79" s="10" t="s">
        <v>62</v>
      </c>
      <c r="B79" s="8" t="s">
        <v>48</v>
      </c>
      <c r="C79" s="61">
        <v>0.22</v>
      </c>
      <c r="D79" s="61">
        <v>0.64</v>
      </c>
      <c r="E79" s="59">
        <f>C79/D79*100</f>
        <v>34.375</v>
      </c>
    </row>
    <row r="80" spans="1:5" ht="18">
      <c r="A80" s="10" t="s">
        <v>63</v>
      </c>
      <c r="B80" s="8" t="s">
        <v>48</v>
      </c>
      <c r="C80" s="61">
        <v>11.44</v>
      </c>
      <c r="D80" s="61">
        <v>10.62</v>
      </c>
      <c r="E80" s="59">
        <f>C80/D80*100</f>
        <v>107.72128060263655</v>
      </c>
    </row>
    <row r="81" spans="1:5" ht="18">
      <c r="A81" s="48" t="s">
        <v>64</v>
      </c>
      <c r="B81" s="50" t="s">
        <v>48</v>
      </c>
      <c r="C81" s="61">
        <v>1.87</v>
      </c>
      <c r="D81" s="61">
        <v>1.64</v>
      </c>
      <c r="E81" s="59">
        <f>C81/D81*100</f>
        <v>114.02439024390245</v>
      </c>
    </row>
    <row r="82" spans="1:5" ht="54">
      <c r="A82" s="10" t="s">
        <v>65</v>
      </c>
      <c r="B82" s="8" t="s">
        <v>11</v>
      </c>
      <c r="C82" s="61">
        <v>8.13</v>
      </c>
      <c r="D82" s="61">
        <v>7.69</v>
      </c>
      <c r="E82" s="62" t="s">
        <v>105</v>
      </c>
    </row>
    <row r="83" spans="1:5" ht="18">
      <c r="A83" s="28" t="s">
        <v>86</v>
      </c>
      <c r="B83" s="8" t="s">
        <v>11</v>
      </c>
      <c r="C83" s="61">
        <v>1.01</v>
      </c>
      <c r="D83" s="61">
        <v>1.38</v>
      </c>
      <c r="E83" s="62" t="s">
        <v>105</v>
      </c>
    </row>
    <row r="84" spans="1:5" ht="18">
      <c r="A84" s="28" t="s">
        <v>85</v>
      </c>
      <c r="B84" s="8" t="s">
        <v>11</v>
      </c>
      <c r="C84" s="61">
        <v>0</v>
      </c>
      <c r="D84" s="61">
        <v>0</v>
      </c>
      <c r="E84" s="62" t="s">
        <v>105</v>
      </c>
    </row>
    <row r="85" spans="1:5" ht="18">
      <c r="A85" s="55" t="s">
        <v>88</v>
      </c>
      <c r="B85" s="8" t="s">
        <v>11</v>
      </c>
      <c r="C85" s="61">
        <v>4.22</v>
      </c>
      <c r="D85" s="61">
        <v>4</v>
      </c>
      <c r="E85" s="62" t="s">
        <v>105</v>
      </c>
    </row>
    <row r="86" spans="1:5" ht="18">
      <c r="A86" s="55" t="s">
        <v>89</v>
      </c>
      <c r="B86" s="8" t="s">
        <v>11</v>
      </c>
      <c r="C86" s="61">
        <v>0</v>
      </c>
      <c r="D86" s="61">
        <v>0</v>
      </c>
      <c r="E86" s="62" t="s">
        <v>105</v>
      </c>
    </row>
    <row r="87" spans="1:5" ht="18">
      <c r="A87" s="55" t="s">
        <v>90</v>
      </c>
      <c r="B87" s="8" t="s">
        <v>11</v>
      </c>
      <c r="C87" s="61">
        <v>0</v>
      </c>
      <c r="D87" s="61">
        <v>0</v>
      </c>
      <c r="E87" s="62" t="s">
        <v>105</v>
      </c>
    </row>
    <row r="88" spans="1:5" ht="18">
      <c r="A88" s="55" t="s">
        <v>24</v>
      </c>
      <c r="B88" s="8" t="s">
        <v>11</v>
      </c>
      <c r="C88" s="61">
        <v>0</v>
      </c>
      <c r="D88" s="61">
        <v>0</v>
      </c>
      <c r="E88" s="62" t="s">
        <v>105</v>
      </c>
    </row>
    <row r="89" spans="1:5" ht="54">
      <c r="A89" s="28" t="s">
        <v>119</v>
      </c>
      <c r="B89" s="6"/>
      <c r="C89" s="61">
        <v>1.85</v>
      </c>
      <c r="D89" s="61">
        <v>1.27</v>
      </c>
      <c r="E89" s="62" t="s">
        <v>105</v>
      </c>
    </row>
    <row r="90" spans="1:5" ht="18">
      <c r="A90" s="55" t="s">
        <v>91</v>
      </c>
      <c r="B90" s="6" t="s">
        <v>11</v>
      </c>
      <c r="C90" s="61">
        <v>0</v>
      </c>
      <c r="D90" s="61">
        <v>0</v>
      </c>
      <c r="E90" s="62" t="s">
        <v>105</v>
      </c>
    </row>
    <row r="91" spans="1:5" ht="18">
      <c r="A91" s="57" t="s">
        <v>114</v>
      </c>
      <c r="B91" s="12"/>
      <c r="C91" s="61">
        <v>1.05</v>
      </c>
      <c r="D91" s="61">
        <v>1.04</v>
      </c>
      <c r="E91" s="62" t="s">
        <v>105</v>
      </c>
    </row>
    <row r="92" spans="1:5" ht="72">
      <c r="A92" s="51" t="s">
        <v>115</v>
      </c>
      <c r="B92" s="25" t="s">
        <v>11</v>
      </c>
      <c r="C92" s="61">
        <v>0.95</v>
      </c>
      <c r="D92" s="61">
        <v>0.93</v>
      </c>
      <c r="E92" s="62" t="s">
        <v>105</v>
      </c>
    </row>
    <row r="93" spans="1:5" ht="17.25">
      <c r="A93" s="80" t="s">
        <v>66</v>
      </c>
      <c r="B93" s="81"/>
      <c r="C93" s="81"/>
      <c r="D93" s="81"/>
      <c r="E93" s="78"/>
    </row>
    <row r="94" spans="1:5" ht="18">
      <c r="A94" s="10" t="s">
        <v>69</v>
      </c>
      <c r="B94" s="8" t="s">
        <v>68</v>
      </c>
      <c r="C94" s="61">
        <v>2.58</v>
      </c>
      <c r="D94" s="61">
        <v>2.68</v>
      </c>
      <c r="E94" s="59">
        <f>C94/D94*100</f>
        <v>96.26865671641791</v>
      </c>
    </row>
    <row r="95" spans="1:5" ht="18">
      <c r="A95" s="3" t="s">
        <v>70</v>
      </c>
      <c r="B95" s="31"/>
      <c r="C95" s="62" t="s">
        <v>105</v>
      </c>
      <c r="D95" s="62" t="s">
        <v>105</v>
      </c>
      <c r="E95" s="62" t="s">
        <v>105</v>
      </c>
    </row>
    <row r="96" spans="1:5" ht="18">
      <c r="A96" s="49" t="s">
        <v>86</v>
      </c>
      <c r="B96" s="6" t="s">
        <v>68</v>
      </c>
      <c r="C96" s="61">
        <v>0.25</v>
      </c>
      <c r="D96" s="61">
        <v>0.28</v>
      </c>
      <c r="E96" s="59">
        <f aca="true" t="shared" si="0" ref="E96:E109">C96/D96*100</f>
        <v>89.28571428571428</v>
      </c>
    </row>
    <row r="97" spans="1:5" ht="18">
      <c r="A97" s="7" t="s">
        <v>85</v>
      </c>
      <c r="B97" s="6" t="s">
        <v>68</v>
      </c>
      <c r="C97" s="61">
        <v>0.04</v>
      </c>
      <c r="D97" s="61">
        <v>0.03</v>
      </c>
      <c r="E97" s="59">
        <f t="shared" si="0"/>
        <v>133.33333333333334</v>
      </c>
    </row>
    <row r="98" spans="1:5" ht="18">
      <c r="A98" s="9" t="s">
        <v>88</v>
      </c>
      <c r="B98" s="8" t="s">
        <v>68</v>
      </c>
      <c r="C98" s="61">
        <v>0</v>
      </c>
      <c r="D98" s="61">
        <v>0</v>
      </c>
      <c r="E98" s="59">
        <v>0</v>
      </c>
    </row>
    <row r="99" spans="1:5" ht="18">
      <c r="A99" s="9" t="s">
        <v>89</v>
      </c>
      <c r="B99" s="8" t="s">
        <v>68</v>
      </c>
      <c r="C99" s="61">
        <v>0.28</v>
      </c>
      <c r="D99" s="61">
        <v>0.33</v>
      </c>
      <c r="E99" s="59">
        <f t="shared" si="0"/>
        <v>84.84848484848484</v>
      </c>
    </row>
    <row r="100" spans="1:5" ht="18">
      <c r="A100" s="9" t="s">
        <v>90</v>
      </c>
      <c r="B100" s="8" t="s">
        <v>68</v>
      </c>
      <c r="C100" s="61">
        <v>0.05</v>
      </c>
      <c r="D100" s="61">
        <v>0.05</v>
      </c>
      <c r="E100" s="59">
        <f t="shared" si="0"/>
        <v>100</v>
      </c>
    </row>
    <row r="101" spans="1:5" ht="18">
      <c r="A101" s="9" t="s">
        <v>24</v>
      </c>
      <c r="B101" s="8" t="s">
        <v>68</v>
      </c>
      <c r="C101" s="61">
        <v>0</v>
      </c>
      <c r="D101" s="61">
        <v>0</v>
      </c>
      <c r="E101" s="59">
        <v>0</v>
      </c>
    </row>
    <row r="102" spans="1:5" ht="54">
      <c r="A102" s="28" t="s">
        <v>119</v>
      </c>
      <c r="B102" s="8"/>
      <c r="C102" s="61">
        <v>0.01</v>
      </c>
      <c r="D102" s="61">
        <v>0.01</v>
      </c>
      <c r="E102" s="59">
        <f t="shared" si="0"/>
        <v>100</v>
      </c>
    </row>
    <row r="103" spans="1:5" ht="18">
      <c r="A103" s="9" t="s">
        <v>91</v>
      </c>
      <c r="B103" s="8" t="s">
        <v>68</v>
      </c>
      <c r="C103" s="61">
        <v>0.05</v>
      </c>
      <c r="D103" s="61">
        <v>0.05</v>
      </c>
      <c r="E103" s="59">
        <f t="shared" si="0"/>
        <v>100</v>
      </c>
    </row>
    <row r="104" spans="1:5" ht="36">
      <c r="A104" s="28" t="s">
        <v>87</v>
      </c>
      <c r="B104" s="8" t="s">
        <v>68</v>
      </c>
      <c r="C104" s="61">
        <v>0.34</v>
      </c>
      <c r="D104" s="61">
        <v>0.33</v>
      </c>
      <c r="E104" s="59">
        <f t="shared" si="0"/>
        <v>103.03030303030303</v>
      </c>
    </row>
    <row r="105" spans="1:5" ht="18">
      <c r="A105" s="9" t="s">
        <v>92</v>
      </c>
      <c r="B105" s="31"/>
      <c r="C105" s="61">
        <v>0.97</v>
      </c>
      <c r="D105" s="61">
        <v>1</v>
      </c>
      <c r="E105" s="59">
        <f t="shared" si="0"/>
        <v>97</v>
      </c>
    </row>
    <row r="106" spans="1:5" ht="18">
      <c r="A106" s="9" t="s">
        <v>93</v>
      </c>
      <c r="B106" s="31"/>
      <c r="C106" s="61">
        <v>0.46</v>
      </c>
      <c r="D106" s="61">
        <v>0.45</v>
      </c>
      <c r="E106" s="59">
        <f t="shared" si="0"/>
        <v>102.22222222222221</v>
      </c>
    </row>
    <row r="107" spans="1:5" ht="36">
      <c r="A107" s="7" t="s">
        <v>94</v>
      </c>
      <c r="B107" s="31"/>
      <c r="C107" s="61">
        <v>0.1</v>
      </c>
      <c r="D107" s="61">
        <v>0.11</v>
      </c>
      <c r="E107" s="59">
        <f t="shared" si="0"/>
        <v>90.90909090909092</v>
      </c>
    </row>
    <row r="108" spans="1:5" ht="18">
      <c r="A108" s="9" t="s">
        <v>96</v>
      </c>
      <c r="B108" s="6" t="s">
        <v>68</v>
      </c>
      <c r="C108" s="61">
        <v>0.04</v>
      </c>
      <c r="D108" s="61">
        <v>0.03</v>
      </c>
      <c r="E108" s="59">
        <f t="shared" si="0"/>
        <v>133.33333333333334</v>
      </c>
    </row>
    <row r="109" spans="1:5" ht="54">
      <c r="A109" s="40" t="s">
        <v>108</v>
      </c>
      <c r="B109" s="6" t="s">
        <v>68</v>
      </c>
      <c r="C109" s="61">
        <v>1.87</v>
      </c>
      <c r="D109" s="61">
        <v>1.89</v>
      </c>
      <c r="E109" s="59">
        <f t="shared" si="0"/>
        <v>98.94179894179895</v>
      </c>
    </row>
    <row r="110" spans="1:5" ht="18">
      <c r="A110" s="41" t="s">
        <v>95</v>
      </c>
      <c r="B110" s="31"/>
      <c r="C110" s="62" t="s">
        <v>105</v>
      </c>
      <c r="D110" s="62" t="s">
        <v>105</v>
      </c>
      <c r="E110" s="62" t="s">
        <v>105</v>
      </c>
    </row>
    <row r="111" spans="1:5" ht="18">
      <c r="A111" s="42" t="s">
        <v>92</v>
      </c>
      <c r="B111" s="8" t="s">
        <v>68</v>
      </c>
      <c r="C111" s="61">
        <v>0.97</v>
      </c>
      <c r="D111" s="61">
        <v>1</v>
      </c>
      <c r="E111" s="59">
        <f aca="true" t="shared" si="1" ref="E111:E146">C111/D111*100</f>
        <v>97</v>
      </c>
    </row>
    <row r="112" spans="1:5" s="69" customFormat="1" ht="18">
      <c r="A112" s="42" t="s">
        <v>97</v>
      </c>
      <c r="B112" s="68" t="s">
        <v>48</v>
      </c>
      <c r="C112" s="77">
        <v>0.46</v>
      </c>
      <c r="D112" s="77">
        <v>0.45</v>
      </c>
      <c r="E112" s="59">
        <f t="shared" si="1"/>
        <v>102.22222222222221</v>
      </c>
    </row>
    <row r="113" spans="1:5" ht="18">
      <c r="A113" s="43" t="s">
        <v>98</v>
      </c>
      <c r="B113" s="8" t="s">
        <v>68</v>
      </c>
      <c r="C113" s="61">
        <v>0.1</v>
      </c>
      <c r="D113" s="61">
        <v>0.11</v>
      </c>
      <c r="E113" s="59">
        <f t="shared" si="1"/>
        <v>90.90909090909092</v>
      </c>
    </row>
    <row r="114" spans="1:5" ht="18">
      <c r="A114" s="43" t="s">
        <v>99</v>
      </c>
      <c r="B114" s="8" t="s">
        <v>68</v>
      </c>
      <c r="C114" s="61">
        <v>0</v>
      </c>
      <c r="D114" s="61">
        <v>0</v>
      </c>
      <c r="E114" s="59">
        <v>0</v>
      </c>
    </row>
    <row r="115" spans="1:5" ht="18">
      <c r="A115" s="43" t="s">
        <v>100</v>
      </c>
      <c r="B115" s="8" t="s">
        <v>68</v>
      </c>
      <c r="C115" s="61">
        <v>0</v>
      </c>
      <c r="D115" s="61">
        <v>0</v>
      </c>
      <c r="E115" s="59">
        <v>0</v>
      </c>
    </row>
    <row r="116" spans="1:5" ht="18">
      <c r="A116" s="43" t="s">
        <v>101</v>
      </c>
      <c r="B116" s="6" t="s">
        <v>48</v>
      </c>
      <c r="C116" s="61">
        <v>0.34</v>
      </c>
      <c r="D116" s="61">
        <v>0.33</v>
      </c>
      <c r="E116" s="59">
        <f t="shared" si="1"/>
        <v>103.03030303030303</v>
      </c>
    </row>
    <row r="117" spans="1:5" ht="36">
      <c r="A117" s="54" t="s">
        <v>71</v>
      </c>
      <c r="B117" s="6" t="s">
        <v>11</v>
      </c>
      <c r="C117" s="61">
        <v>2.9</v>
      </c>
      <c r="D117" s="61">
        <v>2.4</v>
      </c>
      <c r="E117" s="62" t="s">
        <v>105</v>
      </c>
    </row>
    <row r="118" spans="1:5" ht="18">
      <c r="A118" s="10" t="s">
        <v>72</v>
      </c>
      <c r="B118" s="8" t="s">
        <v>15</v>
      </c>
      <c r="C118" s="61">
        <v>9374.91</v>
      </c>
      <c r="D118" s="61">
        <v>9374.91</v>
      </c>
      <c r="E118" s="59">
        <f t="shared" si="1"/>
        <v>100</v>
      </c>
    </row>
    <row r="119" spans="1:5" ht="36">
      <c r="A119" s="10" t="s">
        <v>73</v>
      </c>
      <c r="B119" s="8" t="s">
        <v>15</v>
      </c>
      <c r="C119" s="61">
        <v>24816.2</v>
      </c>
      <c r="D119" s="61">
        <v>24927.2</v>
      </c>
      <c r="E119" s="59">
        <f t="shared" si="1"/>
        <v>99.55470329599795</v>
      </c>
    </row>
    <row r="120" spans="1:5" ht="18">
      <c r="A120" s="3" t="s">
        <v>70</v>
      </c>
      <c r="B120" s="31"/>
      <c r="C120" s="62" t="s">
        <v>105</v>
      </c>
      <c r="D120" s="62" t="s">
        <v>105</v>
      </c>
      <c r="E120" s="62" t="s">
        <v>105</v>
      </c>
    </row>
    <row r="121" spans="1:5" ht="18">
      <c r="A121" s="49" t="s">
        <v>86</v>
      </c>
      <c r="B121" s="6" t="s">
        <v>15</v>
      </c>
      <c r="C121" s="61">
        <v>19763</v>
      </c>
      <c r="D121" s="61">
        <v>19125.1</v>
      </c>
      <c r="E121" s="59">
        <f t="shared" si="1"/>
        <v>103.33540739656264</v>
      </c>
    </row>
    <row r="122" spans="1:5" ht="18">
      <c r="A122" s="7" t="s">
        <v>85</v>
      </c>
      <c r="B122" s="6" t="s">
        <v>15</v>
      </c>
      <c r="C122" s="61">
        <v>18600</v>
      </c>
      <c r="D122" s="61">
        <v>20400</v>
      </c>
      <c r="E122" s="59">
        <f t="shared" si="1"/>
        <v>91.17647058823529</v>
      </c>
    </row>
    <row r="123" spans="1:5" ht="18">
      <c r="A123" s="9" t="s">
        <v>88</v>
      </c>
      <c r="B123" s="8" t="s">
        <v>15</v>
      </c>
      <c r="C123" s="61">
        <v>0</v>
      </c>
      <c r="D123" s="61">
        <v>0</v>
      </c>
      <c r="E123" s="59">
        <v>0</v>
      </c>
    </row>
    <row r="124" spans="1:5" ht="18">
      <c r="A124" s="9" t="s">
        <v>89</v>
      </c>
      <c r="B124" s="8" t="s">
        <v>15</v>
      </c>
      <c r="C124" s="61">
        <v>38720.7</v>
      </c>
      <c r="D124" s="61">
        <v>36895.4</v>
      </c>
      <c r="E124" s="59">
        <f t="shared" si="1"/>
        <v>104.94722919388325</v>
      </c>
    </row>
    <row r="125" spans="1:5" ht="18">
      <c r="A125" s="9" t="s">
        <v>90</v>
      </c>
      <c r="B125" s="8" t="s">
        <v>15</v>
      </c>
      <c r="C125" s="61">
        <v>36040.8</v>
      </c>
      <c r="D125" s="61">
        <v>35421.1</v>
      </c>
      <c r="E125" s="59">
        <f t="shared" si="1"/>
        <v>101.74952217745921</v>
      </c>
    </row>
    <row r="126" spans="1:5" ht="18">
      <c r="A126" s="9" t="s">
        <v>24</v>
      </c>
      <c r="B126" s="8" t="s">
        <v>15</v>
      </c>
      <c r="C126" s="61">
        <v>0</v>
      </c>
      <c r="D126" s="61">
        <v>0</v>
      </c>
      <c r="E126" s="59">
        <v>0</v>
      </c>
    </row>
    <row r="127" spans="1:5" ht="54">
      <c r="A127" s="28" t="s">
        <v>119</v>
      </c>
      <c r="B127" s="8"/>
      <c r="C127" s="61">
        <v>20565.4</v>
      </c>
      <c r="D127" s="61">
        <v>23558.3</v>
      </c>
      <c r="E127" s="59">
        <f t="shared" si="1"/>
        <v>87.29577261517173</v>
      </c>
    </row>
    <row r="128" spans="1:5" ht="18">
      <c r="A128" s="9" t="s">
        <v>91</v>
      </c>
      <c r="B128" s="8" t="s">
        <v>15</v>
      </c>
      <c r="C128" s="61">
        <v>19117.8</v>
      </c>
      <c r="D128" s="61">
        <v>18142</v>
      </c>
      <c r="E128" s="59">
        <f t="shared" si="1"/>
        <v>105.37867930768383</v>
      </c>
    </row>
    <row r="129" spans="1:5" ht="36">
      <c r="A129" s="28" t="s">
        <v>87</v>
      </c>
      <c r="B129" s="8" t="s">
        <v>15</v>
      </c>
      <c r="C129" s="61">
        <v>35577.2</v>
      </c>
      <c r="D129" s="61">
        <v>37406.7</v>
      </c>
      <c r="E129" s="59">
        <f>C129/D129*100</f>
        <v>95.10916493569333</v>
      </c>
    </row>
    <row r="130" spans="1:5" ht="18">
      <c r="A130" s="9" t="s">
        <v>92</v>
      </c>
      <c r="B130" s="8" t="s">
        <v>15</v>
      </c>
      <c r="C130" s="61">
        <v>19513.9</v>
      </c>
      <c r="D130" s="61">
        <v>19650.4</v>
      </c>
      <c r="E130" s="59">
        <f t="shared" si="1"/>
        <v>99.30535765175263</v>
      </c>
    </row>
    <row r="131" spans="1:5" ht="18">
      <c r="A131" s="9" t="s">
        <v>93</v>
      </c>
      <c r="B131" s="8" t="s">
        <v>15</v>
      </c>
      <c r="C131" s="61">
        <v>20407.1</v>
      </c>
      <c r="D131" s="61">
        <v>20859.4</v>
      </c>
      <c r="E131" s="59">
        <f t="shared" si="1"/>
        <v>97.83167301072896</v>
      </c>
    </row>
    <row r="132" spans="1:5" ht="36">
      <c r="A132" s="7" t="s">
        <v>94</v>
      </c>
      <c r="B132" s="8" t="s">
        <v>15</v>
      </c>
      <c r="C132" s="61">
        <v>25031.5</v>
      </c>
      <c r="D132" s="61">
        <v>24627.1</v>
      </c>
      <c r="E132" s="59">
        <f t="shared" si="1"/>
        <v>101.64209346614098</v>
      </c>
    </row>
    <row r="133" spans="1:5" ht="18">
      <c r="A133" s="9" t="s">
        <v>96</v>
      </c>
      <c r="B133" s="8" t="s">
        <v>15</v>
      </c>
      <c r="C133" s="61">
        <v>28722.4</v>
      </c>
      <c r="D133" s="61">
        <v>28000</v>
      </c>
      <c r="E133" s="59">
        <f t="shared" si="1"/>
        <v>102.58</v>
      </c>
    </row>
    <row r="134" spans="1:5" ht="54">
      <c r="A134" s="40" t="s">
        <v>108</v>
      </c>
      <c r="B134" s="8" t="s">
        <v>15</v>
      </c>
      <c r="C134" s="61">
        <v>0</v>
      </c>
      <c r="D134" s="61">
        <v>0</v>
      </c>
      <c r="E134" s="59">
        <v>0</v>
      </c>
    </row>
    <row r="135" spans="1:5" ht="18">
      <c r="A135" s="41" t="s">
        <v>95</v>
      </c>
      <c r="B135" s="8" t="s">
        <v>15</v>
      </c>
      <c r="C135" s="62" t="s">
        <v>105</v>
      </c>
      <c r="D135" s="62" t="s">
        <v>105</v>
      </c>
      <c r="E135" s="62" t="s">
        <v>105</v>
      </c>
    </row>
    <row r="136" spans="1:5" ht="18">
      <c r="A136" s="42" t="s">
        <v>92</v>
      </c>
      <c r="B136" s="8" t="s">
        <v>15</v>
      </c>
      <c r="C136" s="61">
        <v>19513.9</v>
      </c>
      <c r="D136" s="61">
        <v>19650.4</v>
      </c>
      <c r="E136" s="59">
        <f t="shared" si="1"/>
        <v>99.30535765175263</v>
      </c>
    </row>
    <row r="137" spans="1:5" ht="18">
      <c r="A137" s="43" t="s">
        <v>97</v>
      </c>
      <c r="B137" s="8" t="s">
        <v>15</v>
      </c>
      <c r="C137" s="61">
        <f>C131</f>
        <v>20407.1</v>
      </c>
      <c r="D137" s="61">
        <f>D131</f>
        <v>20859.4</v>
      </c>
      <c r="E137" s="59">
        <f t="shared" si="1"/>
        <v>97.83167301072896</v>
      </c>
    </row>
    <row r="138" spans="1:5" ht="18">
      <c r="A138" s="43" t="s">
        <v>98</v>
      </c>
      <c r="B138" s="8" t="s">
        <v>15</v>
      </c>
      <c r="C138" s="61">
        <f>C132</f>
        <v>25031.5</v>
      </c>
      <c r="D138" s="61">
        <f>D132</f>
        <v>24627.1</v>
      </c>
      <c r="E138" s="59">
        <f t="shared" si="1"/>
        <v>101.64209346614098</v>
      </c>
    </row>
    <row r="139" spans="1:5" ht="18">
      <c r="A139" s="43" t="s">
        <v>99</v>
      </c>
      <c r="B139" s="8" t="s">
        <v>15</v>
      </c>
      <c r="C139" s="61">
        <v>0</v>
      </c>
      <c r="D139" s="61">
        <v>0</v>
      </c>
      <c r="E139" s="59">
        <v>0</v>
      </c>
    </row>
    <row r="140" spans="1:5" ht="18">
      <c r="A140" s="43" t="s">
        <v>100</v>
      </c>
      <c r="B140" s="8" t="s">
        <v>15</v>
      </c>
      <c r="C140" s="61">
        <v>0</v>
      </c>
      <c r="D140" s="61">
        <v>0</v>
      </c>
      <c r="E140" s="59">
        <v>0</v>
      </c>
    </row>
    <row r="141" spans="1:5" ht="18">
      <c r="A141" s="43" t="s">
        <v>101</v>
      </c>
      <c r="B141" s="8" t="s">
        <v>15</v>
      </c>
      <c r="C141" s="61">
        <f>C129</f>
        <v>35577.2</v>
      </c>
      <c r="D141" s="61">
        <f>D129</f>
        <v>37406.7</v>
      </c>
      <c r="E141" s="59">
        <f t="shared" si="1"/>
        <v>95.10916493569333</v>
      </c>
    </row>
    <row r="142" spans="1:5" ht="18">
      <c r="A142" s="30" t="s">
        <v>74</v>
      </c>
      <c r="B142" s="8" t="s">
        <v>5</v>
      </c>
      <c r="C142" s="61">
        <v>3.72</v>
      </c>
      <c r="D142" s="61">
        <v>13.34</v>
      </c>
      <c r="E142" s="59">
        <f t="shared" si="1"/>
        <v>27.886056971514243</v>
      </c>
    </row>
    <row r="143" spans="1:5" ht="18">
      <c r="A143" s="32" t="s">
        <v>75</v>
      </c>
      <c r="B143" s="8" t="s">
        <v>5</v>
      </c>
      <c r="C143" s="66">
        <v>766.82</v>
      </c>
      <c r="D143" s="66">
        <v>800.46</v>
      </c>
      <c r="E143" s="59">
        <f t="shared" si="1"/>
        <v>95.79741648552083</v>
      </c>
    </row>
    <row r="144" spans="1:5" ht="36">
      <c r="A144" s="11" t="s">
        <v>118</v>
      </c>
      <c r="B144" s="8" t="s">
        <v>15</v>
      </c>
      <c r="C144" s="61">
        <v>9463.33</v>
      </c>
      <c r="D144" s="61">
        <v>9298</v>
      </c>
      <c r="E144" s="59">
        <f t="shared" si="1"/>
        <v>101.77812432781244</v>
      </c>
    </row>
    <row r="145" spans="1:5" ht="54">
      <c r="A145" s="10" t="s">
        <v>76</v>
      </c>
      <c r="B145" s="8" t="s">
        <v>77</v>
      </c>
      <c r="C145" s="61">
        <v>0.99</v>
      </c>
      <c r="D145" s="61">
        <v>1.01</v>
      </c>
      <c r="E145" s="62" t="s">
        <v>105</v>
      </c>
    </row>
    <row r="146" spans="1:5" ht="36">
      <c r="A146" s="10" t="s">
        <v>78</v>
      </c>
      <c r="B146" s="8" t="s">
        <v>48</v>
      </c>
      <c r="C146" s="61">
        <v>5.73</v>
      </c>
      <c r="D146" s="61">
        <v>5.73</v>
      </c>
      <c r="E146" s="59">
        <f t="shared" si="1"/>
        <v>100</v>
      </c>
    </row>
    <row r="147" spans="1:5" ht="18">
      <c r="A147" s="10" t="s">
        <v>79</v>
      </c>
      <c r="B147" s="8" t="s">
        <v>11</v>
      </c>
      <c r="C147" s="61">
        <v>36.41</v>
      </c>
      <c r="D147" s="61">
        <v>36.41</v>
      </c>
      <c r="E147" s="62" t="s">
        <v>105</v>
      </c>
    </row>
    <row r="148" spans="1:5" ht="18">
      <c r="A148" s="10" t="s">
        <v>80</v>
      </c>
      <c r="B148" s="25" t="s">
        <v>82</v>
      </c>
      <c r="C148" s="61">
        <v>0</v>
      </c>
      <c r="D148" s="61">
        <v>0</v>
      </c>
      <c r="E148" s="61">
        <v>0</v>
      </c>
    </row>
    <row r="149" spans="1:5" ht="18">
      <c r="A149" s="33" t="s">
        <v>81</v>
      </c>
      <c r="B149" s="25" t="s">
        <v>82</v>
      </c>
      <c r="C149" s="61">
        <v>0</v>
      </c>
      <c r="D149" s="61">
        <v>0</v>
      </c>
      <c r="E149" s="61">
        <v>0</v>
      </c>
    </row>
    <row r="150" spans="1:5" ht="18">
      <c r="A150" s="44"/>
      <c r="B150" s="45"/>
      <c r="C150" s="46"/>
      <c r="D150" s="46"/>
      <c r="E150" s="47"/>
    </row>
    <row r="151" spans="1:5" ht="18">
      <c r="A151" s="95" t="s">
        <v>83</v>
      </c>
      <c r="B151" s="95"/>
      <c r="C151" s="95"/>
      <c r="D151" s="95"/>
      <c r="E151" s="95"/>
    </row>
    <row r="152" spans="1:5" ht="60" customHeight="1">
      <c r="A152" s="95" t="s">
        <v>84</v>
      </c>
      <c r="B152" s="95"/>
      <c r="C152" s="95"/>
      <c r="D152" s="95"/>
      <c r="E152" s="95"/>
    </row>
    <row r="153" spans="1:5" ht="58.5" customHeight="1">
      <c r="A153" s="90" t="s">
        <v>116</v>
      </c>
      <c r="B153" s="90"/>
      <c r="C153" s="90"/>
      <c r="D153" s="90"/>
      <c r="E153" s="90"/>
    </row>
    <row r="154" spans="1:5" ht="44.25" customHeight="1">
      <c r="A154" s="91" t="s">
        <v>117</v>
      </c>
      <c r="B154" s="91"/>
      <c r="C154" s="91"/>
      <c r="D154" s="91"/>
      <c r="E154" s="91"/>
    </row>
    <row r="155" spans="1:5" ht="15">
      <c r="A155" s="34"/>
      <c r="B155" s="35"/>
      <c r="C155" s="36"/>
      <c r="D155" s="36"/>
      <c r="E155" s="37"/>
    </row>
  </sheetData>
  <mergeCells count="13">
    <mergeCell ref="A153:E153"/>
    <mergeCell ref="A154:E154"/>
    <mergeCell ref="A74:E74"/>
    <mergeCell ref="A93:E93"/>
    <mergeCell ref="A151:E151"/>
    <mergeCell ref="A152:E152"/>
    <mergeCell ref="A6:E6"/>
    <mergeCell ref="A26:E26"/>
    <mergeCell ref="A57:E57"/>
    <mergeCell ref="D1:E1"/>
    <mergeCell ref="D2:E2"/>
    <mergeCell ref="A3:E3"/>
    <mergeCell ref="A4:E4"/>
  </mergeCells>
  <printOptions/>
  <pageMargins left="1.1811023622047245" right="0.7874015748031497" top="0.3937007874015748" bottom="0.3937007874015748" header="0.5118110236220472" footer="0.5118110236220472"/>
  <pageSetup fitToHeight="4" horizontalDpi="300" verticalDpi="300" orientation="portrait" paperSize="9" scale="55" r:id="rId1"/>
  <rowBreaks count="2" manualBreakCount="2">
    <brk id="56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2016-10-26T02:11:44Z</cp:lastPrinted>
  <dcterms:created xsi:type="dcterms:W3CDTF">2006-03-06T08:26:24Z</dcterms:created>
  <dcterms:modified xsi:type="dcterms:W3CDTF">2017-09-27T04:22:28Z</dcterms:modified>
  <cp:category/>
  <cp:version/>
  <cp:contentType/>
  <cp:contentStatus/>
</cp:coreProperties>
</file>